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97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Sheet1!$A$1:$J$126</definedName>
  </definedNames>
  <calcPr calcId="124519"/>
</workbook>
</file>

<file path=xl/calcChain.xml><?xml version="1.0" encoding="utf-8"?>
<calcChain xmlns="http://schemas.openxmlformats.org/spreadsheetml/2006/main">
  <c r="I100" i="1"/>
  <c r="H60"/>
  <c r="I60"/>
  <c r="I119" l="1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20" l="1"/>
</calcChain>
</file>

<file path=xl/sharedStrings.xml><?xml version="1.0" encoding="utf-8"?>
<sst xmlns="http://schemas.openxmlformats.org/spreadsheetml/2006/main" count="445" uniqueCount="162">
  <si>
    <t>Միջանցիկ կոդը ըստ CPV դասակարգման</t>
  </si>
  <si>
    <t>Գնման առարկայի անվանումը</t>
  </si>
  <si>
    <t>Գնման ձևը</t>
  </si>
  <si>
    <t>Չափի միավորը</t>
  </si>
  <si>
    <t>Միավորի գինը</t>
  </si>
  <si>
    <t>Քանակը</t>
  </si>
  <si>
    <t>Ընդհանուր գումարը /դրամ/</t>
  </si>
  <si>
    <t>ԾԱՌԱՅՈՒԹՅՈՒՆ</t>
  </si>
  <si>
    <t>Էլեկտրաէներգիայի բաշխման ծառայություն</t>
  </si>
  <si>
    <t>ՄԱ</t>
  </si>
  <si>
    <t>ԿՎՏ</t>
  </si>
  <si>
    <t>Բնական գազի մատակարարման ծառայություն</t>
  </si>
  <si>
    <t>Խ/Մ</t>
  </si>
  <si>
    <t>Ջրի բախշման ծառայություն</t>
  </si>
  <si>
    <t>Աղբի հավաքման ծառայություն</t>
  </si>
  <si>
    <t>աշակերտ քան</t>
  </si>
  <si>
    <t>Ընդհանուր հեռախոսային ցանցի ծառայութ</t>
  </si>
  <si>
    <t>րոպեավճ</t>
  </si>
  <si>
    <t>Կաթսայատան փորձաքննության ծառայություն</t>
  </si>
  <si>
    <t>հատ</t>
  </si>
  <si>
    <t>ըստ գնի առ</t>
  </si>
  <si>
    <t>Գործուղման ծախսեր</t>
  </si>
  <si>
    <t>գործ թերթ</t>
  </si>
  <si>
    <t>Վերապատրաստման ծառայություն</t>
  </si>
  <si>
    <t>հաշ ապր</t>
  </si>
  <si>
    <t>ՀԾ սպասարկում</t>
  </si>
  <si>
    <t>Պատճենահանման սարքերի պահպանման և վերանորոգման ծառ</t>
  </si>
  <si>
    <t xml:space="preserve">Համակ. Առնչվող  ծառայութ </t>
  </si>
  <si>
    <t>Աղտահանման ծառայություն</t>
  </si>
  <si>
    <t>ԱՊՐԱՆՔՆԵՐ</t>
  </si>
  <si>
    <t>Գրենական պիտույքներ</t>
  </si>
  <si>
    <t>Թուղթ Ա4 /500/DUBL</t>
  </si>
  <si>
    <t>Թուղթ գունավոր Ա4</t>
  </si>
  <si>
    <t>Թղթապանակ կոշտ կազմով</t>
  </si>
  <si>
    <t>Թղթապանակ պոլիմերային կազմ</t>
  </si>
  <si>
    <t>Թղթապանակ զսպանակով</t>
  </si>
  <si>
    <t>Թղթապանակ ամրակով</t>
  </si>
  <si>
    <t>Թուղթ նշումների սոսնձվածքով</t>
  </si>
  <si>
    <t>Ինքնակպչուն թուղթ Ա4</t>
  </si>
  <si>
    <t>Գնդիկավոր գրիչ</t>
  </si>
  <si>
    <t>Ծրար նամակի Ա4</t>
  </si>
  <si>
    <t>Ծրար նամակի Ա3</t>
  </si>
  <si>
    <t>ուղղիչ գրիչ</t>
  </si>
  <si>
    <t>Շտրիխ</t>
  </si>
  <si>
    <t>Կարիչ մետաղոպլաստե միջին</t>
  </si>
  <si>
    <t>Կարիչի մետաղ. Կապեր</t>
  </si>
  <si>
    <t>Ֆլեշ 16 ԳԲ</t>
  </si>
  <si>
    <t>Կոճգամ</t>
  </si>
  <si>
    <t>Գելային գրիչ</t>
  </si>
  <si>
    <t>Մատիտ</t>
  </si>
  <si>
    <t>Սրիչ</t>
  </si>
  <si>
    <t>Սկոչ</t>
  </si>
  <si>
    <t>Սկոչ թղթի</t>
  </si>
  <si>
    <t>ՏՆՏԵՍԱԿԱՆ ԱՊՐԱՆՔՆԵՐ</t>
  </si>
  <si>
    <t>Ավել</t>
  </si>
  <si>
    <t>Ռախշա /մաքրող փոշի/</t>
  </si>
  <si>
    <t>Ձեռնոց</t>
  </si>
  <si>
    <t>Մաքրող նյութեր</t>
  </si>
  <si>
    <t>Զուգարանի մաքրման նյութ</t>
  </si>
  <si>
    <t>Կավիճ</t>
  </si>
  <si>
    <t>Ապակի մաքր լաթ</t>
  </si>
  <si>
    <t>Հատակի լվացման լաթ</t>
  </si>
  <si>
    <t>Օճառ ձեռքի</t>
  </si>
  <si>
    <t>Թուղթ Ա3 /500/</t>
  </si>
  <si>
    <t>Հեղուկ օճառ</t>
  </si>
  <si>
    <t>Կահույքի մաքր նյութեր</t>
  </si>
  <si>
    <t>Զուգարանի թուղթ,զուգարանի անձեռոցիկ</t>
  </si>
  <si>
    <t>Հոտազերծիչ</t>
  </si>
  <si>
    <t>Հատակ մաքրող ձող պլաստմասե</t>
  </si>
  <si>
    <t>Մաքրող արտադրանք/սպունգ/</t>
  </si>
  <si>
    <t>այլ մաքրող նյութեր</t>
  </si>
  <si>
    <t>Անձեռոցիկ խոնավ</t>
  </si>
  <si>
    <t>Կահույք մաքրելու լաթ</t>
  </si>
  <si>
    <t>Թիակ՝ ձյուն մաքրելու</t>
  </si>
  <si>
    <t>Աղբի տոպրակ</t>
  </si>
  <si>
    <t>Լուսամուտ մաքրելու ձողափայտ</t>
  </si>
  <si>
    <t>Այլ տնտեսական ապրանքներ</t>
  </si>
  <si>
    <t>ՀԻՄՆԱԿԱՆ ՄԻՋՈՑՆԵՐ</t>
  </si>
  <si>
    <t>ԴՊՐՈՑԱԿԱՆ ԿԱՀՈՒՅՔ</t>
  </si>
  <si>
    <t>Ներկ /շինարարական/</t>
  </si>
  <si>
    <t>Լուծիչ</t>
  </si>
  <si>
    <t>Լաք մանրահատակի</t>
  </si>
  <si>
    <t>Գիպսոնիտ, ծեփամածիկ</t>
  </si>
  <si>
    <t>Ծորակ,փական և նմանատիպ սարքեր</t>
  </si>
  <si>
    <t>Այլ շինանյութեր</t>
  </si>
  <si>
    <t>Գործիքներ</t>
  </si>
  <si>
    <t>Սոսնձամատիտ</t>
  </si>
  <si>
    <t>Սոսինձ, էմուլսիա</t>
  </si>
  <si>
    <t>ՍԱՐՔԵՐ և ՍԱՐՔԱՎՈՐՈՒՄՆԵՐ</t>
  </si>
  <si>
    <t>Ֆայլ</t>
  </si>
  <si>
    <t>1,8-2</t>
  </si>
  <si>
    <t>տուփ</t>
  </si>
  <si>
    <t>0,8-1</t>
  </si>
  <si>
    <t>0,8-1,3</t>
  </si>
  <si>
    <t>0,15-0,25</t>
  </si>
  <si>
    <t>0,25-0,5</t>
  </si>
  <si>
    <t>0,1-0,2</t>
  </si>
  <si>
    <t>0,2-0,65</t>
  </si>
  <si>
    <t>Էլ երկարացման լար</t>
  </si>
  <si>
    <t>զույգ</t>
  </si>
  <si>
    <t>կգ</t>
  </si>
  <si>
    <t>1-1,3</t>
  </si>
  <si>
    <t>0,2-1</t>
  </si>
  <si>
    <t>0,12-0,25</t>
  </si>
  <si>
    <t>0,5-1</t>
  </si>
  <si>
    <t>0,3-0,5</t>
  </si>
  <si>
    <t>անձեռոցիկներ /չոր /</t>
  </si>
  <si>
    <t>0,5-0,8</t>
  </si>
  <si>
    <t>1,5-1,8</t>
  </si>
  <si>
    <t>ԳՀ</t>
  </si>
  <si>
    <t>պարկ</t>
  </si>
  <si>
    <t>3,0-5,0</t>
  </si>
  <si>
    <t>5,0-10</t>
  </si>
  <si>
    <t>Շինարարական նյութերին առնչվող ապրանքներ/սոսինձ շին և այլ/</t>
  </si>
  <si>
    <t>այլ ծառայություններ/ էլ.ստոր,պարտ.վճ, նախագծման ծառ/</t>
  </si>
  <si>
    <t>Ծառայությունների մատուցում</t>
  </si>
  <si>
    <t>անձ</t>
  </si>
  <si>
    <t>հանձձ-ընդ արձ</t>
  </si>
  <si>
    <t>ըստ նախագծի</t>
  </si>
  <si>
    <t>Շինարարական ապրանքներ , նյութեր և աշխատանքներ</t>
  </si>
  <si>
    <t>ըստ գնառաջ</t>
  </si>
  <si>
    <t>ԲԱԺԱՆՈՐԴԱԳՐՈՒՄ ՀԱՅՏԱՐԱՐ ԹԵՐԹ</t>
  </si>
  <si>
    <t>Հաստատում եմ՝</t>
  </si>
  <si>
    <t>տնօրեն</t>
  </si>
  <si>
    <t>Հ.Կոստանյան</t>
  </si>
  <si>
    <t>Բրինձ</t>
  </si>
  <si>
    <t>Շաքարավազ</t>
  </si>
  <si>
    <t>Ոսպ</t>
  </si>
  <si>
    <t>Կարտոֆիլ</t>
  </si>
  <si>
    <t>Կաղամբ</t>
  </si>
  <si>
    <t>Գազար</t>
  </si>
  <si>
    <t>Խնձոր</t>
  </si>
  <si>
    <t>Տոմատի մածուկ</t>
  </si>
  <si>
    <t>ԸՆԴԱՄԵՆԸ</t>
  </si>
  <si>
    <t>Սնունդ</t>
  </si>
  <si>
    <t>Պատասխանատու`                                        /Կ.Ռևազյան/</t>
  </si>
  <si>
    <t>Հաշվապահ`                                           /Լ.Մխիթարյան/</t>
  </si>
  <si>
    <t>Շին աշխատանքներ դպրոցների համար/ ճաշարան, սպորտդահլիճ,  տանիք, և այլն/</t>
  </si>
  <si>
    <t>շերտավարագույրներ, վարագույր</t>
  </si>
  <si>
    <t>Տեխնիկական սարքավորումներ</t>
  </si>
  <si>
    <t>Պատուհան</t>
  </si>
  <si>
    <t>Սպասք</t>
  </si>
  <si>
    <t>Դռներ</t>
  </si>
  <si>
    <t>Խոզանակներ</t>
  </si>
  <si>
    <t>Աղտահանող հեղուկ</t>
  </si>
  <si>
    <t>Ալկոգել,ալկոսփրեյ,քլորի տ.</t>
  </si>
  <si>
    <t>Դիմակ</t>
  </si>
  <si>
    <t>0,5</t>
  </si>
  <si>
    <t>03.01.2023 թ.</t>
  </si>
  <si>
    <t>&lt;&lt;ՎանաձորիՀ.Թումանյանի անվան N3 հիմն/ դպ&gt;&gt;ՊՈԱԿ-ի գնումների պլան</t>
  </si>
  <si>
    <t>Ձու</t>
  </si>
  <si>
    <t>Բազուկ</t>
  </si>
  <si>
    <r>
      <t xml:space="preserve">հավի </t>
    </r>
    <r>
      <rPr>
        <sz val="9"/>
        <color theme="1"/>
        <rFont val="Sylfaen"/>
        <family val="1"/>
        <charset val="204"/>
      </rPr>
      <t>կրծքամիս</t>
    </r>
    <r>
      <rPr>
        <sz val="9"/>
        <color theme="1"/>
        <rFont val="GHEA Grapalat"/>
      </rPr>
      <t>, պաղեցրած</t>
    </r>
  </si>
  <si>
    <t>Ոլոռ</t>
  </si>
  <si>
    <t>հաճարաձավար</t>
  </si>
  <si>
    <t>Լոբի հատիկավոր</t>
  </si>
  <si>
    <t>արևածաղկի ձեթ, ռաֆինացված, (զտած)</t>
  </si>
  <si>
    <t xml:space="preserve">Պանիր </t>
  </si>
  <si>
    <t>Հնդկաձավար</t>
  </si>
  <si>
    <t>Մակարոն</t>
  </si>
  <si>
    <t>Աղ կերակրի</t>
  </si>
  <si>
    <t>Հաց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</si>
</sst>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GHEA Grapalat"/>
    </font>
    <font>
      <sz val="9"/>
      <color theme="1"/>
      <name val="GHEA Grapalat"/>
    </font>
    <font>
      <sz val="9"/>
      <color theme="1"/>
      <name val="Sylfaen"/>
      <family val="1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164" fontId="1" fillId="0" borderId="2" xfId="0" applyNumberFormat="1" applyFont="1" applyBorder="1"/>
    <xf numFmtId="164" fontId="6" fillId="0" borderId="2" xfId="0" applyNumberFormat="1" applyFont="1" applyBorder="1"/>
    <xf numFmtId="164" fontId="5" fillId="0" borderId="2" xfId="0" applyNumberFormat="1" applyFont="1" applyBorder="1"/>
    <xf numFmtId="0" fontId="6" fillId="0" borderId="2" xfId="0" applyFont="1" applyBorder="1"/>
    <xf numFmtId="164" fontId="8" fillId="0" borderId="2" xfId="0" applyNumberFormat="1" applyFont="1" applyBorder="1"/>
    <xf numFmtId="0" fontId="9" fillId="0" borderId="2" xfId="0" applyFont="1" applyBorder="1"/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horizontal="right"/>
    </xf>
    <xf numFmtId="0" fontId="0" fillId="0" borderId="2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left"/>
    </xf>
    <xf numFmtId="2" fontId="11" fillId="0" borderId="2" xfId="0" applyNumberFormat="1" applyFont="1" applyBorder="1" applyAlignment="1">
      <alignment horizontal="left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5" fillId="0" borderId="8" xfId="0" applyFont="1" applyBorder="1" applyAlignment="1">
      <alignment wrapText="1"/>
    </xf>
    <xf numFmtId="0" fontId="13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right" wrapText="1"/>
    </xf>
    <xf numFmtId="0" fontId="16" fillId="0" borderId="8" xfId="0" applyFont="1" applyBorder="1" applyAlignment="1">
      <alignment horizontal="right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331;&#1398;&#1400;&#1410;&#1396;&#1398;&#1381;&#1408;&#1387;%20&#1402;&#1388;&#1377;&#1398;%202021.01%20%20-%20&#1400;&#1410;&#1394;&#1394;&#1377;&#13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9">
          <cell r="H99" t="str">
            <v>6,8-9,0</v>
          </cell>
          <cell r="I99">
            <v>170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2"/>
  <sheetViews>
    <sheetView tabSelected="1" workbookViewId="0">
      <selection activeCell="H100" sqref="H100:H119"/>
    </sheetView>
  </sheetViews>
  <sheetFormatPr defaultRowHeight="15"/>
  <cols>
    <col min="1" max="1" width="15.7109375" customWidth="1"/>
    <col min="2" max="2" width="3.42578125" hidden="1" customWidth="1"/>
    <col min="3" max="3" width="0.28515625" customWidth="1"/>
    <col min="4" max="4" width="0.140625" customWidth="1"/>
    <col min="5" max="5" width="20.28515625" customWidth="1"/>
    <col min="6" max="6" width="7" customWidth="1"/>
    <col min="7" max="7" width="7.42578125" customWidth="1"/>
    <col min="8" max="8" width="6.85546875" customWidth="1"/>
    <col min="9" max="9" width="11.140625" style="18" customWidth="1"/>
    <col min="10" max="10" width="9.28515625" customWidth="1"/>
  </cols>
  <sheetData>
    <row r="1" spans="1:10">
      <c r="A1" s="59" t="s">
        <v>148</v>
      </c>
      <c r="B1" s="59"/>
      <c r="C1" s="16"/>
      <c r="D1" s="16"/>
      <c r="E1" s="14"/>
      <c r="F1" s="14"/>
      <c r="G1" s="14"/>
      <c r="H1" s="14"/>
      <c r="J1" s="14"/>
    </row>
    <row r="2" spans="1:10">
      <c r="A2" s="57" t="s">
        <v>122</v>
      </c>
      <c r="B2" s="57"/>
      <c r="C2" s="57"/>
      <c r="D2" s="57"/>
      <c r="E2" s="14"/>
      <c r="F2" s="14"/>
      <c r="G2" s="14"/>
      <c r="H2" s="14"/>
      <c r="J2" s="14"/>
    </row>
    <row r="3" spans="1:10" ht="33" customHeight="1">
      <c r="A3" s="58" t="s">
        <v>149</v>
      </c>
      <c r="B3" s="58"/>
      <c r="C3" s="58"/>
      <c r="D3" s="58"/>
      <c r="E3" s="58"/>
      <c r="F3" s="14"/>
      <c r="G3" s="14"/>
      <c r="H3" s="14"/>
      <c r="J3" s="14"/>
    </row>
    <row r="4" spans="1:10">
      <c r="A4" s="14"/>
      <c r="B4" s="14"/>
      <c r="C4" s="14" t="s">
        <v>123</v>
      </c>
      <c r="D4" s="14"/>
      <c r="E4" s="14" t="s">
        <v>124</v>
      </c>
      <c r="F4" s="14"/>
      <c r="G4" s="14"/>
      <c r="H4" s="14"/>
      <c r="J4" s="14"/>
    </row>
    <row r="5" spans="1:10" ht="7.5" customHeight="1">
      <c r="A5" s="15"/>
      <c r="B5" s="15"/>
      <c r="C5" s="15"/>
      <c r="D5" s="15"/>
      <c r="E5" s="15"/>
      <c r="F5" s="15"/>
      <c r="G5" s="15"/>
      <c r="H5" s="15"/>
      <c r="I5" s="19"/>
      <c r="J5" s="15"/>
    </row>
    <row r="6" spans="1:10" ht="23.25" customHeight="1">
      <c r="A6" s="52" t="s">
        <v>0</v>
      </c>
      <c r="B6" s="52"/>
      <c r="C6" s="53" t="s">
        <v>1</v>
      </c>
      <c r="D6" s="53"/>
      <c r="E6" s="53"/>
      <c r="F6" s="1" t="s">
        <v>2</v>
      </c>
      <c r="G6" s="1" t="s">
        <v>3</v>
      </c>
      <c r="H6" s="1" t="s">
        <v>4</v>
      </c>
      <c r="I6" s="20" t="s">
        <v>6</v>
      </c>
      <c r="J6" s="1" t="s">
        <v>5</v>
      </c>
    </row>
    <row r="7" spans="1:10">
      <c r="A7" s="46"/>
      <c r="B7" s="46"/>
      <c r="C7" s="45" t="s">
        <v>7</v>
      </c>
      <c r="D7" s="45"/>
      <c r="E7" s="45"/>
      <c r="F7" s="2"/>
      <c r="G7" s="2"/>
      <c r="H7" s="2"/>
      <c r="I7" s="21"/>
      <c r="J7" s="2"/>
    </row>
    <row r="8" spans="1:10">
      <c r="A8" s="46">
        <v>65300000</v>
      </c>
      <c r="B8" s="46"/>
      <c r="C8" s="48" t="s">
        <v>8</v>
      </c>
      <c r="D8" s="48"/>
      <c r="E8" s="48"/>
      <c r="F8" s="2" t="s">
        <v>9</v>
      </c>
      <c r="G8" s="2" t="s">
        <v>10</v>
      </c>
      <c r="H8" s="2">
        <v>0.45</v>
      </c>
      <c r="I8" s="22">
        <v>1500</v>
      </c>
      <c r="J8" s="2">
        <v>33333</v>
      </c>
    </row>
    <row r="9" spans="1:10">
      <c r="A9" s="46">
        <v>65200000</v>
      </c>
      <c r="B9" s="46"/>
      <c r="C9" s="48" t="s">
        <v>11</v>
      </c>
      <c r="D9" s="48"/>
      <c r="E9" s="48"/>
      <c r="F9" s="2" t="s">
        <v>9</v>
      </c>
      <c r="G9" s="2" t="s">
        <v>12</v>
      </c>
      <c r="H9" s="2">
        <v>0.13900000000000001</v>
      </c>
      <c r="I9" s="22">
        <v>2500</v>
      </c>
      <c r="J9" s="2">
        <v>17985</v>
      </c>
    </row>
    <row r="10" spans="1:10">
      <c r="A10" s="46">
        <v>65100000</v>
      </c>
      <c r="B10" s="46"/>
      <c r="C10" s="48" t="s">
        <v>13</v>
      </c>
      <c r="D10" s="48"/>
      <c r="E10" s="48"/>
      <c r="F10" s="2" t="s">
        <v>9</v>
      </c>
      <c r="G10" s="2" t="s">
        <v>12</v>
      </c>
      <c r="H10" s="2">
        <v>0.128</v>
      </c>
      <c r="I10" s="22">
        <v>350</v>
      </c>
      <c r="J10" s="2">
        <v>1562</v>
      </c>
    </row>
    <row r="11" spans="1:10" ht="11.25" customHeight="1">
      <c r="A11" s="46">
        <v>90511100</v>
      </c>
      <c r="B11" s="46"/>
      <c r="C11" s="48" t="s">
        <v>14</v>
      </c>
      <c r="D11" s="48"/>
      <c r="E11" s="48"/>
      <c r="F11" s="2" t="s">
        <v>9</v>
      </c>
      <c r="G11" s="3"/>
      <c r="H11" s="2"/>
      <c r="I11" s="22">
        <v>200</v>
      </c>
      <c r="J11" s="4" t="s">
        <v>15</v>
      </c>
    </row>
    <row r="12" spans="1:10">
      <c r="A12" s="46">
        <v>64211230</v>
      </c>
      <c r="B12" s="46"/>
      <c r="C12" s="48" t="s">
        <v>16</v>
      </c>
      <c r="D12" s="48"/>
      <c r="E12" s="48"/>
      <c r="F12" s="2" t="s">
        <v>9</v>
      </c>
      <c r="G12" s="2"/>
      <c r="H12" s="2"/>
      <c r="I12" s="22">
        <v>250</v>
      </c>
      <c r="J12" s="5" t="s">
        <v>17</v>
      </c>
    </row>
    <row r="13" spans="1:10">
      <c r="A13" s="46">
        <v>50531140</v>
      </c>
      <c r="B13" s="46"/>
      <c r="C13" s="48" t="s">
        <v>18</v>
      </c>
      <c r="D13" s="48"/>
      <c r="E13" s="48"/>
      <c r="F13" s="2" t="s">
        <v>9</v>
      </c>
      <c r="G13" s="2" t="s">
        <v>19</v>
      </c>
      <c r="H13" s="2"/>
      <c r="I13" s="22">
        <v>200</v>
      </c>
      <c r="J13" s="5" t="s">
        <v>20</v>
      </c>
    </row>
    <row r="14" spans="1:10">
      <c r="A14" s="46">
        <v>79991200</v>
      </c>
      <c r="B14" s="46"/>
      <c r="C14" s="48" t="s">
        <v>21</v>
      </c>
      <c r="D14" s="48"/>
      <c r="E14" s="48"/>
      <c r="F14" s="2" t="s">
        <v>9</v>
      </c>
      <c r="G14" s="2" t="s">
        <v>19</v>
      </c>
      <c r="H14" s="2"/>
      <c r="I14" s="22">
        <v>100</v>
      </c>
      <c r="J14" s="5" t="s">
        <v>22</v>
      </c>
    </row>
    <row r="15" spans="1:10">
      <c r="A15" s="46">
        <v>79631200</v>
      </c>
      <c r="B15" s="46"/>
      <c r="C15" s="48" t="s">
        <v>23</v>
      </c>
      <c r="D15" s="48"/>
      <c r="E15" s="48"/>
      <c r="F15" s="2" t="s">
        <v>9</v>
      </c>
      <c r="G15" s="2" t="s">
        <v>19</v>
      </c>
      <c r="H15" s="2"/>
      <c r="I15" s="22">
        <v>250</v>
      </c>
      <c r="J15" s="5" t="s">
        <v>24</v>
      </c>
    </row>
    <row r="16" spans="1:10">
      <c r="A16" s="46">
        <v>48441300</v>
      </c>
      <c r="B16" s="46"/>
      <c r="C16" s="48" t="s">
        <v>25</v>
      </c>
      <c r="D16" s="48"/>
      <c r="E16" s="48"/>
      <c r="F16" s="2" t="s">
        <v>9</v>
      </c>
      <c r="G16" s="2" t="s">
        <v>19</v>
      </c>
      <c r="H16" s="2"/>
      <c r="I16" s="22">
        <v>95</v>
      </c>
      <c r="J16" s="5">
        <v>12</v>
      </c>
    </row>
    <row r="17" spans="1:10" ht="27" customHeight="1">
      <c r="A17" s="46">
        <v>50311120</v>
      </c>
      <c r="B17" s="46"/>
      <c r="C17" s="49" t="s">
        <v>26</v>
      </c>
      <c r="D17" s="50"/>
      <c r="E17" s="51"/>
      <c r="F17" s="2" t="s">
        <v>9</v>
      </c>
      <c r="G17" s="2" t="s">
        <v>19</v>
      </c>
      <c r="H17" s="2"/>
      <c r="I17" s="22">
        <v>300</v>
      </c>
      <c r="J17" s="5" t="s">
        <v>24</v>
      </c>
    </row>
    <row r="18" spans="1:10">
      <c r="A18" s="46">
        <v>72500000</v>
      </c>
      <c r="B18" s="46"/>
      <c r="C18" s="48" t="s">
        <v>27</v>
      </c>
      <c r="D18" s="48"/>
      <c r="E18" s="48"/>
      <c r="F18" s="2" t="s">
        <v>9</v>
      </c>
      <c r="G18" s="2" t="s">
        <v>19</v>
      </c>
      <c r="H18" s="2"/>
      <c r="I18" s="22">
        <v>255</v>
      </c>
      <c r="J18" s="5" t="s">
        <v>24</v>
      </c>
    </row>
    <row r="19" spans="1:10">
      <c r="A19" s="46">
        <v>90921100</v>
      </c>
      <c r="B19" s="46"/>
      <c r="C19" s="45" t="s">
        <v>28</v>
      </c>
      <c r="D19" s="45"/>
      <c r="E19" s="45"/>
      <c r="F19" s="2" t="s">
        <v>9</v>
      </c>
      <c r="G19" s="2" t="s">
        <v>19</v>
      </c>
      <c r="H19" s="6"/>
      <c r="I19" s="22">
        <v>70</v>
      </c>
      <c r="J19" s="2">
        <v>9</v>
      </c>
    </row>
    <row r="20" spans="1:10" ht="24.75">
      <c r="A20" s="39">
        <v>72410000</v>
      </c>
      <c r="B20" s="40"/>
      <c r="C20" s="42" t="s">
        <v>115</v>
      </c>
      <c r="D20" s="43"/>
      <c r="E20" s="44"/>
      <c r="F20" s="2" t="s">
        <v>9</v>
      </c>
      <c r="G20" s="2" t="s">
        <v>116</v>
      </c>
      <c r="H20" s="6"/>
      <c r="I20" s="22">
        <v>900</v>
      </c>
      <c r="J20" s="4" t="s">
        <v>117</v>
      </c>
    </row>
    <row r="21" spans="1:10" ht="25.5" customHeight="1">
      <c r="A21" s="46">
        <v>98390000</v>
      </c>
      <c r="B21" s="46"/>
      <c r="C21" s="52" t="s">
        <v>114</v>
      </c>
      <c r="D21" s="52"/>
      <c r="E21" s="52"/>
      <c r="F21" s="2" t="s">
        <v>9</v>
      </c>
      <c r="G21" s="2" t="s">
        <v>19</v>
      </c>
      <c r="H21" s="6"/>
      <c r="I21" s="22">
        <v>300</v>
      </c>
      <c r="J21" s="5" t="s">
        <v>24</v>
      </c>
    </row>
    <row r="22" spans="1:10" ht="15.75" customHeight="1">
      <c r="A22" s="46"/>
      <c r="B22" s="46"/>
      <c r="C22" s="45" t="s">
        <v>29</v>
      </c>
      <c r="D22" s="45"/>
      <c r="E22" s="45"/>
      <c r="F22" s="2"/>
      <c r="G22" s="2"/>
      <c r="H22" s="6"/>
      <c r="I22" s="23"/>
      <c r="J22" s="2"/>
    </row>
    <row r="23" spans="1:10" ht="18.75" customHeight="1">
      <c r="A23" s="46"/>
      <c r="B23" s="46"/>
      <c r="C23" s="45" t="s">
        <v>30</v>
      </c>
      <c r="D23" s="45"/>
      <c r="E23" s="45"/>
      <c r="F23" s="2"/>
      <c r="G23" s="2"/>
      <c r="H23" s="6"/>
      <c r="I23" s="22">
        <v>999</v>
      </c>
      <c r="J23" s="2"/>
    </row>
    <row r="24" spans="1:10">
      <c r="A24" s="46">
        <v>30197622</v>
      </c>
      <c r="B24" s="46"/>
      <c r="C24" s="46" t="s">
        <v>31</v>
      </c>
      <c r="D24" s="46"/>
      <c r="E24" s="46"/>
      <c r="F24" s="2" t="s">
        <v>9</v>
      </c>
      <c r="G24" s="2" t="s">
        <v>91</v>
      </c>
      <c r="H24" s="6" t="s">
        <v>90</v>
      </c>
      <c r="I24" s="23">
        <v>170</v>
      </c>
      <c r="J24" s="5" t="s">
        <v>24</v>
      </c>
    </row>
    <row r="25" spans="1:10">
      <c r="A25" s="46">
        <v>30197622</v>
      </c>
      <c r="B25" s="46"/>
      <c r="C25" s="46" t="s">
        <v>63</v>
      </c>
      <c r="D25" s="46"/>
      <c r="E25" s="46"/>
      <c r="F25" s="2" t="s">
        <v>9</v>
      </c>
      <c r="G25" s="2" t="s">
        <v>91</v>
      </c>
      <c r="H25" s="6">
        <v>4.5</v>
      </c>
      <c r="I25" s="23">
        <v>50</v>
      </c>
      <c r="J25" s="5" t="s">
        <v>24</v>
      </c>
    </row>
    <row r="26" spans="1:10">
      <c r="A26" s="46">
        <v>30192740</v>
      </c>
      <c r="B26" s="46"/>
      <c r="C26" s="46" t="s">
        <v>32</v>
      </c>
      <c r="D26" s="46"/>
      <c r="E26" s="46"/>
      <c r="F26" s="2" t="s">
        <v>9</v>
      </c>
      <c r="G26" s="2" t="s">
        <v>91</v>
      </c>
      <c r="H26" s="6">
        <v>1</v>
      </c>
      <c r="I26" s="23">
        <v>10</v>
      </c>
      <c r="J26" s="5" t="s">
        <v>24</v>
      </c>
    </row>
    <row r="27" spans="1:10">
      <c r="A27" s="46">
        <v>30197234</v>
      </c>
      <c r="B27" s="46"/>
      <c r="C27" s="46" t="s">
        <v>33</v>
      </c>
      <c r="D27" s="46"/>
      <c r="E27" s="46"/>
      <c r="F27" s="2" t="s">
        <v>9</v>
      </c>
      <c r="G27" s="2" t="s">
        <v>19</v>
      </c>
      <c r="H27" s="6" t="s">
        <v>92</v>
      </c>
      <c r="I27" s="23">
        <v>70</v>
      </c>
      <c r="J27" s="5" t="s">
        <v>24</v>
      </c>
    </row>
    <row r="28" spans="1:10">
      <c r="A28" s="46">
        <v>30197231</v>
      </c>
      <c r="B28" s="46"/>
      <c r="C28" s="46" t="s">
        <v>34</v>
      </c>
      <c r="D28" s="46"/>
      <c r="E28" s="46"/>
      <c r="F28" s="2" t="s">
        <v>9</v>
      </c>
      <c r="G28" s="2" t="s">
        <v>19</v>
      </c>
      <c r="H28" s="6">
        <v>0.2</v>
      </c>
      <c r="I28" s="23">
        <v>10</v>
      </c>
      <c r="J28" s="5" t="s">
        <v>24</v>
      </c>
    </row>
    <row r="29" spans="1:10">
      <c r="A29" s="46">
        <v>30197230</v>
      </c>
      <c r="B29" s="46"/>
      <c r="C29" s="46" t="s">
        <v>35</v>
      </c>
      <c r="D29" s="46"/>
      <c r="E29" s="46"/>
      <c r="F29" s="2" t="s">
        <v>9</v>
      </c>
      <c r="G29" s="2" t="s">
        <v>19</v>
      </c>
      <c r="H29" s="6">
        <v>0.8</v>
      </c>
      <c r="I29" s="23">
        <v>20</v>
      </c>
      <c r="J29" s="5" t="s">
        <v>24</v>
      </c>
    </row>
    <row r="30" spans="1:10">
      <c r="A30" s="46">
        <v>30197235</v>
      </c>
      <c r="B30" s="46"/>
      <c r="C30" s="46" t="s">
        <v>36</v>
      </c>
      <c r="D30" s="46"/>
      <c r="E30" s="46"/>
      <c r="F30" s="2" t="s">
        <v>9</v>
      </c>
      <c r="G30" s="2" t="s">
        <v>19</v>
      </c>
      <c r="H30" s="6">
        <v>0.15</v>
      </c>
      <c r="I30" s="23">
        <v>3</v>
      </c>
      <c r="J30" s="5" t="s">
        <v>24</v>
      </c>
    </row>
    <row r="31" spans="1:10">
      <c r="A31" s="46">
        <v>30199420</v>
      </c>
      <c r="B31" s="46"/>
      <c r="C31" s="46" t="s">
        <v>37</v>
      </c>
      <c r="D31" s="46"/>
      <c r="E31" s="46"/>
      <c r="F31" s="2" t="s">
        <v>9</v>
      </c>
      <c r="G31" s="2" t="s">
        <v>19</v>
      </c>
      <c r="H31" s="6" t="s">
        <v>93</v>
      </c>
      <c r="I31" s="23">
        <v>25</v>
      </c>
      <c r="J31" s="5" t="s">
        <v>24</v>
      </c>
    </row>
    <row r="32" spans="1:10">
      <c r="A32" s="46">
        <v>30199410</v>
      </c>
      <c r="B32" s="46"/>
      <c r="C32" s="46" t="s">
        <v>38</v>
      </c>
      <c r="D32" s="46"/>
      <c r="E32" s="46"/>
      <c r="F32" s="2" t="s">
        <v>9</v>
      </c>
      <c r="G32" s="2" t="s">
        <v>91</v>
      </c>
      <c r="H32" s="6">
        <v>1</v>
      </c>
      <c r="I32" s="23">
        <v>15</v>
      </c>
      <c r="J32" s="5" t="s">
        <v>24</v>
      </c>
    </row>
    <row r="33" spans="1:10">
      <c r="A33" s="46">
        <v>30192121</v>
      </c>
      <c r="B33" s="46"/>
      <c r="C33" s="46" t="s">
        <v>39</v>
      </c>
      <c r="D33" s="46"/>
      <c r="E33" s="46"/>
      <c r="F33" s="2" t="s">
        <v>9</v>
      </c>
      <c r="G33" s="2" t="s">
        <v>19</v>
      </c>
      <c r="H33" s="7" t="s">
        <v>94</v>
      </c>
      <c r="I33" s="23">
        <v>90</v>
      </c>
      <c r="J33" s="5" t="s">
        <v>24</v>
      </c>
    </row>
    <row r="34" spans="1:10">
      <c r="A34" s="46">
        <v>30199232</v>
      </c>
      <c r="B34" s="46"/>
      <c r="C34" s="46" t="s">
        <v>40</v>
      </c>
      <c r="D34" s="46"/>
      <c r="E34" s="46"/>
      <c r="F34" s="2" t="s">
        <v>9</v>
      </c>
      <c r="G34" s="2" t="s">
        <v>91</v>
      </c>
      <c r="H34" s="6">
        <v>1</v>
      </c>
      <c r="I34" s="23">
        <v>5</v>
      </c>
      <c r="J34" s="5" t="s">
        <v>24</v>
      </c>
    </row>
    <row r="35" spans="1:10">
      <c r="A35" s="46">
        <v>30199234</v>
      </c>
      <c r="B35" s="46"/>
      <c r="C35" s="46" t="s">
        <v>41</v>
      </c>
      <c r="D35" s="46"/>
      <c r="E35" s="46"/>
      <c r="F35" s="2" t="s">
        <v>9</v>
      </c>
      <c r="G35" s="2" t="s">
        <v>19</v>
      </c>
      <c r="H35" s="6">
        <v>2</v>
      </c>
      <c r="I35" s="23">
        <v>5</v>
      </c>
      <c r="J35" s="5" t="s">
        <v>24</v>
      </c>
    </row>
    <row r="36" spans="1:10">
      <c r="A36" s="46">
        <v>30192710</v>
      </c>
      <c r="B36" s="46"/>
      <c r="C36" s="46" t="s">
        <v>86</v>
      </c>
      <c r="D36" s="46"/>
      <c r="E36" s="46"/>
      <c r="F36" s="2" t="s">
        <v>9</v>
      </c>
      <c r="G36" s="2" t="s">
        <v>19</v>
      </c>
      <c r="H36" s="6">
        <v>0.25</v>
      </c>
      <c r="I36" s="23">
        <v>25</v>
      </c>
      <c r="J36" s="5" t="s">
        <v>24</v>
      </c>
    </row>
    <row r="37" spans="1:10">
      <c r="A37" s="46">
        <v>24911200</v>
      </c>
      <c r="B37" s="46"/>
      <c r="C37" s="39" t="s">
        <v>87</v>
      </c>
      <c r="D37" s="41"/>
      <c r="E37" s="40"/>
      <c r="F37" s="2" t="s">
        <v>9</v>
      </c>
      <c r="G37" s="2" t="s">
        <v>19</v>
      </c>
      <c r="H37" s="6">
        <v>0.5</v>
      </c>
      <c r="I37" s="23">
        <v>30</v>
      </c>
      <c r="J37" s="5" t="s">
        <v>24</v>
      </c>
    </row>
    <row r="38" spans="1:10">
      <c r="A38" s="46">
        <v>30192930</v>
      </c>
      <c r="B38" s="46"/>
      <c r="C38" s="46" t="s">
        <v>42</v>
      </c>
      <c r="D38" s="46"/>
      <c r="E38" s="46"/>
      <c r="F38" s="2" t="s">
        <v>9</v>
      </c>
      <c r="G38" s="2" t="s">
        <v>19</v>
      </c>
      <c r="H38" s="8" t="s">
        <v>95</v>
      </c>
      <c r="I38" s="23">
        <v>20</v>
      </c>
      <c r="J38" s="5" t="s">
        <v>24</v>
      </c>
    </row>
    <row r="39" spans="1:10">
      <c r="A39" s="46">
        <v>30192160</v>
      </c>
      <c r="B39" s="46"/>
      <c r="C39" s="46" t="s">
        <v>43</v>
      </c>
      <c r="D39" s="46"/>
      <c r="E39" s="46"/>
      <c r="F39" s="2" t="s">
        <v>9</v>
      </c>
      <c r="G39" s="2" t="s">
        <v>19</v>
      </c>
      <c r="H39" s="6">
        <v>0.3</v>
      </c>
      <c r="I39" s="23">
        <v>30</v>
      </c>
      <c r="J39" s="5" t="s">
        <v>24</v>
      </c>
    </row>
    <row r="40" spans="1:10">
      <c r="A40" s="46">
        <v>30197112</v>
      </c>
      <c r="B40" s="46"/>
      <c r="C40" s="46" t="s">
        <v>44</v>
      </c>
      <c r="D40" s="46"/>
      <c r="E40" s="46"/>
      <c r="F40" s="2" t="s">
        <v>9</v>
      </c>
      <c r="G40" s="2" t="s">
        <v>19</v>
      </c>
      <c r="H40" s="6">
        <v>1.8</v>
      </c>
      <c r="I40" s="23">
        <v>15</v>
      </c>
      <c r="J40" s="5" t="s">
        <v>24</v>
      </c>
    </row>
    <row r="41" spans="1:10">
      <c r="A41" s="46">
        <v>30197100</v>
      </c>
      <c r="B41" s="46"/>
      <c r="C41" s="46" t="s">
        <v>45</v>
      </c>
      <c r="D41" s="46"/>
      <c r="E41" s="46"/>
      <c r="F41" s="2" t="s">
        <v>9</v>
      </c>
      <c r="G41" s="2" t="s">
        <v>19</v>
      </c>
      <c r="H41" s="6" t="s">
        <v>96</v>
      </c>
      <c r="I41" s="23">
        <v>15</v>
      </c>
      <c r="J41" s="5" t="s">
        <v>24</v>
      </c>
    </row>
    <row r="42" spans="1:10">
      <c r="A42" s="46">
        <v>30234640</v>
      </c>
      <c r="B42" s="46"/>
      <c r="C42" s="46" t="s">
        <v>46</v>
      </c>
      <c r="D42" s="46"/>
      <c r="E42" s="46"/>
      <c r="F42" s="2" t="s">
        <v>9</v>
      </c>
      <c r="G42" s="2" t="s">
        <v>19</v>
      </c>
      <c r="H42" s="6">
        <v>2.8</v>
      </c>
      <c r="I42" s="23">
        <v>20</v>
      </c>
      <c r="J42" s="5" t="s">
        <v>24</v>
      </c>
    </row>
    <row r="43" spans="1:10">
      <c r="A43" s="46">
        <v>30197120</v>
      </c>
      <c r="B43" s="46"/>
      <c r="C43" s="46" t="s">
        <v>47</v>
      </c>
      <c r="D43" s="46"/>
      <c r="E43" s="46"/>
      <c r="F43" s="2" t="s">
        <v>9</v>
      </c>
      <c r="G43" s="2" t="s">
        <v>19</v>
      </c>
      <c r="H43" s="6">
        <v>0.3</v>
      </c>
      <c r="I43" s="23">
        <v>10</v>
      </c>
      <c r="J43" s="5" t="s">
        <v>24</v>
      </c>
    </row>
    <row r="44" spans="1:10">
      <c r="A44" s="46">
        <v>30192128</v>
      </c>
      <c r="B44" s="46"/>
      <c r="C44" s="46" t="s">
        <v>48</v>
      </c>
      <c r="D44" s="46"/>
      <c r="E44" s="46"/>
      <c r="F44" s="2" t="s">
        <v>9</v>
      </c>
      <c r="G44" s="2" t="s">
        <v>19</v>
      </c>
      <c r="H44" s="6">
        <v>0.3</v>
      </c>
      <c r="I44" s="23">
        <v>25</v>
      </c>
      <c r="J44" s="5" t="s">
        <v>24</v>
      </c>
    </row>
    <row r="45" spans="1:10">
      <c r="A45" s="46">
        <v>30192130</v>
      </c>
      <c r="B45" s="46"/>
      <c r="C45" s="46" t="s">
        <v>49</v>
      </c>
      <c r="D45" s="46"/>
      <c r="E45" s="46"/>
      <c r="F45" s="2" t="s">
        <v>9</v>
      </c>
      <c r="G45" s="2" t="s">
        <v>19</v>
      </c>
      <c r="H45" s="6">
        <v>0.1</v>
      </c>
      <c r="I45" s="23">
        <v>10</v>
      </c>
      <c r="J45" s="5" t="s">
        <v>24</v>
      </c>
    </row>
    <row r="46" spans="1:10">
      <c r="A46" s="46">
        <v>30192133</v>
      </c>
      <c r="B46" s="46"/>
      <c r="C46" s="46" t="s">
        <v>50</v>
      </c>
      <c r="D46" s="46"/>
      <c r="E46" s="46"/>
      <c r="F46" s="2" t="s">
        <v>9</v>
      </c>
      <c r="G46" s="2" t="s">
        <v>19</v>
      </c>
      <c r="H46" s="6">
        <v>0.25</v>
      </c>
      <c r="I46" s="23">
        <v>5</v>
      </c>
      <c r="J46" s="5" t="s">
        <v>24</v>
      </c>
    </row>
    <row r="47" spans="1:10">
      <c r="A47" s="46">
        <v>30192231</v>
      </c>
      <c r="B47" s="46"/>
      <c r="C47" s="46" t="s">
        <v>51</v>
      </c>
      <c r="D47" s="46"/>
      <c r="E47" s="46"/>
      <c r="F47" s="2" t="s">
        <v>9</v>
      </c>
      <c r="G47" s="2" t="s">
        <v>19</v>
      </c>
      <c r="H47" s="5" t="s">
        <v>97</v>
      </c>
      <c r="I47" s="23">
        <v>60</v>
      </c>
      <c r="J47" s="5" t="s">
        <v>24</v>
      </c>
    </row>
    <row r="48" spans="1:10">
      <c r="A48" s="46">
        <v>30192232</v>
      </c>
      <c r="B48" s="46"/>
      <c r="C48" s="46" t="s">
        <v>52</v>
      </c>
      <c r="D48" s="46"/>
      <c r="E48" s="46"/>
      <c r="F48" s="2" t="s">
        <v>9</v>
      </c>
      <c r="G48" s="2" t="s">
        <v>19</v>
      </c>
      <c r="H48" s="2">
        <v>0.6</v>
      </c>
      <c r="I48" s="23">
        <v>40</v>
      </c>
      <c r="J48" s="5" t="s">
        <v>24</v>
      </c>
    </row>
    <row r="49" spans="1:10">
      <c r="A49" s="39">
        <v>30197231</v>
      </c>
      <c r="B49" s="40"/>
      <c r="C49" s="39" t="s">
        <v>89</v>
      </c>
      <c r="D49" s="41"/>
      <c r="E49" s="40"/>
      <c r="F49" s="2" t="s">
        <v>9</v>
      </c>
      <c r="G49" s="2" t="s">
        <v>91</v>
      </c>
      <c r="H49" s="2">
        <v>1</v>
      </c>
      <c r="I49" s="23">
        <v>50</v>
      </c>
      <c r="J49" s="5" t="s">
        <v>24</v>
      </c>
    </row>
    <row r="50" spans="1:10">
      <c r="A50" s="46">
        <v>30192700</v>
      </c>
      <c r="B50" s="46"/>
      <c r="C50" s="46" t="s">
        <v>30</v>
      </c>
      <c r="D50" s="46"/>
      <c r="E50" s="46"/>
      <c r="F50" s="2" t="s">
        <v>9</v>
      </c>
      <c r="G50" s="2" t="s">
        <v>19</v>
      </c>
      <c r="H50" s="2"/>
      <c r="I50" s="23">
        <v>72</v>
      </c>
      <c r="J50" s="5" t="s">
        <v>24</v>
      </c>
    </row>
    <row r="51" spans="1:10" ht="14.25" customHeight="1">
      <c r="A51" s="46"/>
      <c r="B51" s="46"/>
      <c r="C51" s="45" t="s">
        <v>53</v>
      </c>
      <c r="D51" s="45"/>
      <c r="E51" s="45"/>
      <c r="F51" s="2"/>
      <c r="G51" s="2"/>
      <c r="H51" s="2"/>
      <c r="I51" s="22">
        <v>999</v>
      </c>
      <c r="J51" s="2"/>
    </row>
    <row r="52" spans="1:10">
      <c r="A52" s="46">
        <v>39836000</v>
      </c>
      <c r="B52" s="46"/>
      <c r="C52" s="46" t="s">
        <v>54</v>
      </c>
      <c r="D52" s="46"/>
      <c r="E52" s="46"/>
      <c r="F52" s="2" t="s">
        <v>9</v>
      </c>
      <c r="G52" s="2" t="s">
        <v>19</v>
      </c>
      <c r="H52" s="2" t="s">
        <v>101</v>
      </c>
      <c r="I52" s="23">
        <v>30</v>
      </c>
      <c r="J52" s="5" t="s">
        <v>24</v>
      </c>
    </row>
    <row r="53" spans="1:10">
      <c r="A53" s="46">
        <v>39812600</v>
      </c>
      <c r="B53" s="46"/>
      <c r="C53" s="46" t="s">
        <v>55</v>
      </c>
      <c r="D53" s="46"/>
      <c r="E53" s="46"/>
      <c r="F53" s="2" t="s">
        <v>9</v>
      </c>
      <c r="G53" s="2" t="s">
        <v>19</v>
      </c>
      <c r="H53" s="2">
        <v>0.35</v>
      </c>
      <c r="I53" s="23">
        <v>20</v>
      </c>
      <c r="J53" s="5" t="s">
        <v>24</v>
      </c>
    </row>
    <row r="54" spans="1:10">
      <c r="A54" s="46">
        <v>18421190</v>
      </c>
      <c r="B54" s="46"/>
      <c r="C54" s="46" t="s">
        <v>56</v>
      </c>
      <c r="D54" s="46"/>
      <c r="E54" s="46"/>
      <c r="F54" s="2" t="s">
        <v>9</v>
      </c>
      <c r="G54" s="2" t="s">
        <v>99</v>
      </c>
      <c r="H54" s="2">
        <v>0.85</v>
      </c>
      <c r="I54" s="23">
        <v>50</v>
      </c>
      <c r="J54" s="5" t="s">
        <v>24</v>
      </c>
    </row>
    <row r="55" spans="1:10">
      <c r="A55" s="46">
        <v>39831240</v>
      </c>
      <c r="B55" s="46"/>
      <c r="C55" s="46" t="s">
        <v>57</v>
      </c>
      <c r="D55" s="46"/>
      <c r="E55" s="46"/>
      <c r="F55" s="2" t="s">
        <v>9</v>
      </c>
      <c r="G55" s="2" t="s">
        <v>19</v>
      </c>
      <c r="H55" s="2" t="s">
        <v>102</v>
      </c>
      <c r="I55" s="23">
        <v>73</v>
      </c>
      <c r="J55" s="5" t="s">
        <v>24</v>
      </c>
    </row>
    <row r="56" spans="1:10">
      <c r="A56" s="46">
        <v>39831276</v>
      </c>
      <c r="B56" s="46"/>
      <c r="C56" s="46" t="s">
        <v>58</v>
      </c>
      <c r="D56" s="46"/>
      <c r="E56" s="46"/>
      <c r="F56" s="2" t="s">
        <v>9</v>
      </c>
      <c r="G56" s="2" t="s">
        <v>19</v>
      </c>
      <c r="H56" s="2">
        <v>0.85</v>
      </c>
      <c r="I56" s="23">
        <v>50</v>
      </c>
      <c r="J56" s="5" t="s">
        <v>24</v>
      </c>
    </row>
    <row r="57" spans="1:10">
      <c r="A57" s="46">
        <v>44921600</v>
      </c>
      <c r="B57" s="46"/>
      <c r="C57" s="46" t="s">
        <v>59</v>
      </c>
      <c r="D57" s="46"/>
      <c r="E57" s="46"/>
      <c r="F57" s="2" t="s">
        <v>9</v>
      </c>
      <c r="G57" s="2" t="s">
        <v>100</v>
      </c>
      <c r="H57" s="2">
        <v>1</v>
      </c>
      <c r="I57" s="23">
        <v>40</v>
      </c>
      <c r="J57" s="5" t="s">
        <v>24</v>
      </c>
    </row>
    <row r="58" spans="1:10">
      <c r="A58" s="46">
        <v>39831281</v>
      </c>
      <c r="B58" s="46"/>
      <c r="C58" s="46" t="s">
        <v>60</v>
      </c>
      <c r="D58" s="46"/>
      <c r="E58" s="46"/>
      <c r="F58" s="2" t="s">
        <v>9</v>
      </c>
      <c r="G58" s="2" t="s">
        <v>19</v>
      </c>
      <c r="H58" s="2">
        <v>0.5</v>
      </c>
      <c r="I58" s="23">
        <v>5</v>
      </c>
      <c r="J58" s="5" t="s">
        <v>24</v>
      </c>
    </row>
    <row r="59" spans="1:10">
      <c r="A59" s="46">
        <v>39831283</v>
      </c>
      <c r="B59" s="46"/>
      <c r="C59" s="46" t="s">
        <v>61</v>
      </c>
      <c r="D59" s="46"/>
      <c r="E59" s="46"/>
      <c r="F59" s="2" t="s">
        <v>9</v>
      </c>
      <c r="G59" s="2" t="s">
        <v>19</v>
      </c>
      <c r="H59" s="2">
        <v>0.8</v>
      </c>
      <c r="I59" s="23">
        <v>10</v>
      </c>
      <c r="J59" s="5" t="s">
        <v>24</v>
      </c>
    </row>
    <row r="60" spans="1:10">
      <c r="A60" s="39">
        <v>39221420</v>
      </c>
      <c r="B60" s="40"/>
      <c r="C60" s="39" t="s">
        <v>145</v>
      </c>
      <c r="D60" s="41"/>
      <c r="E60" s="40"/>
      <c r="F60" s="2" t="s">
        <v>9</v>
      </c>
      <c r="G60" s="2" t="s">
        <v>19</v>
      </c>
      <c r="H60" s="2" t="str">
        <f>[1]Sheet1!H99</f>
        <v>6,8-9,0</v>
      </c>
      <c r="I60" s="23">
        <f>[1]Sheet1!I99</f>
        <v>170</v>
      </c>
      <c r="J60" s="5" t="s">
        <v>24</v>
      </c>
    </row>
    <row r="61" spans="1:10">
      <c r="A61" s="39">
        <v>33141129</v>
      </c>
      <c r="B61" s="40"/>
      <c r="C61" s="39" t="s">
        <v>146</v>
      </c>
      <c r="D61" s="41"/>
      <c r="E61" s="40"/>
      <c r="F61" s="2" t="s">
        <v>9</v>
      </c>
      <c r="G61" s="2" t="s">
        <v>19</v>
      </c>
      <c r="H61" s="2" t="s">
        <v>147</v>
      </c>
      <c r="I61" s="23">
        <v>60</v>
      </c>
      <c r="J61" s="5" t="s">
        <v>24</v>
      </c>
    </row>
    <row r="62" spans="1:10">
      <c r="A62" s="46">
        <v>39831241</v>
      </c>
      <c r="B62" s="46"/>
      <c r="C62" s="46" t="s">
        <v>62</v>
      </c>
      <c r="D62" s="46"/>
      <c r="E62" s="46"/>
      <c r="F62" s="2" t="s">
        <v>9</v>
      </c>
      <c r="G62" s="2" t="s">
        <v>19</v>
      </c>
      <c r="H62" s="2">
        <v>0.3</v>
      </c>
      <c r="I62" s="23">
        <v>5</v>
      </c>
      <c r="J62" s="5" t="s">
        <v>24</v>
      </c>
    </row>
    <row r="63" spans="1:10">
      <c r="A63" s="46">
        <v>39831245</v>
      </c>
      <c r="B63" s="46"/>
      <c r="C63" s="46" t="s">
        <v>64</v>
      </c>
      <c r="D63" s="46"/>
      <c r="E63" s="46"/>
      <c r="F63" s="2" t="s">
        <v>9</v>
      </c>
      <c r="G63" s="2" t="s">
        <v>19</v>
      </c>
      <c r="H63" s="2">
        <v>1.8</v>
      </c>
      <c r="I63" s="23">
        <v>40</v>
      </c>
      <c r="J63" s="5" t="s">
        <v>24</v>
      </c>
    </row>
    <row r="64" spans="1:10">
      <c r="A64" s="46">
        <v>39812410</v>
      </c>
      <c r="B64" s="46"/>
      <c r="C64" s="46" t="s">
        <v>65</v>
      </c>
      <c r="D64" s="46"/>
      <c r="E64" s="46"/>
      <c r="F64" s="2" t="s">
        <v>9</v>
      </c>
      <c r="G64" s="2" t="s">
        <v>19</v>
      </c>
      <c r="H64" s="2">
        <v>0.6</v>
      </c>
      <c r="I64" s="23">
        <v>5</v>
      </c>
      <c r="J64" s="5" t="s">
        <v>24</v>
      </c>
    </row>
    <row r="65" spans="1:10">
      <c r="A65" s="46">
        <v>31321170</v>
      </c>
      <c r="B65" s="46"/>
      <c r="C65" s="46" t="s">
        <v>98</v>
      </c>
      <c r="D65" s="46"/>
      <c r="E65" s="46"/>
      <c r="F65" s="2" t="s">
        <v>9</v>
      </c>
      <c r="G65" s="2" t="s">
        <v>19</v>
      </c>
      <c r="H65" s="2">
        <v>1.5</v>
      </c>
      <c r="I65" s="23">
        <v>10</v>
      </c>
      <c r="J65" s="5" t="s">
        <v>24</v>
      </c>
    </row>
    <row r="66" spans="1:10">
      <c r="A66" s="46">
        <v>33760000</v>
      </c>
      <c r="B66" s="46"/>
      <c r="C66" s="46" t="s">
        <v>66</v>
      </c>
      <c r="D66" s="46"/>
      <c r="E66" s="46"/>
      <c r="F66" s="2" t="s">
        <v>9</v>
      </c>
      <c r="G66" s="2" t="s">
        <v>19</v>
      </c>
      <c r="H66" s="9" t="s">
        <v>103</v>
      </c>
      <c r="I66" s="23">
        <v>160</v>
      </c>
      <c r="J66" s="5" t="s">
        <v>24</v>
      </c>
    </row>
    <row r="67" spans="1:10">
      <c r="A67" s="46">
        <v>39811300</v>
      </c>
      <c r="B67" s="46"/>
      <c r="C67" s="46" t="s">
        <v>67</v>
      </c>
      <c r="D67" s="46"/>
      <c r="E67" s="46"/>
      <c r="F67" s="2" t="s">
        <v>9</v>
      </c>
      <c r="G67" s="2" t="s">
        <v>19</v>
      </c>
      <c r="H67" s="2">
        <v>0.5</v>
      </c>
      <c r="I67" s="23">
        <v>15</v>
      </c>
      <c r="J67" s="5" t="s">
        <v>24</v>
      </c>
    </row>
    <row r="68" spans="1:10">
      <c r="A68" s="46">
        <v>39831247</v>
      </c>
      <c r="B68" s="46"/>
      <c r="C68" s="46" t="s">
        <v>144</v>
      </c>
      <c r="D68" s="46"/>
      <c r="E68" s="46"/>
      <c r="F68" s="2" t="s">
        <v>9</v>
      </c>
      <c r="G68" s="2" t="s">
        <v>19</v>
      </c>
      <c r="H68" s="2">
        <v>0.5</v>
      </c>
      <c r="I68" s="23">
        <v>20</v>
      </c>
      <c r="J68" s="5" t="s">
        <v>24</v>
      </c>
    </row>
    <row r="69" spans="1:10">
      <c r="A69" s="46">
        <v>39835000</v>
      </c>
      <c r="B69" s="46"/>
      <c r="C69" s="46" t="s">
        <v>68</v>
      </c>
      <c r="D69" s="46"/>
      <c r="E69" s="46"/>
      <c r="F69" s="2" t="s">
        <v>9</v>
      </c>
      <c r="G69" s="2" t="s">
        <v>19</v>
      </c>
      <c r="H69" s="2">
        <v>2.5</v>
      </c>
      <c r="I69" s="23">
        <v>10</v>
      </c>
      <c r="J69" s="5" t="s">
        <v>24</v>
      </c>
    </row>
    <row r="70" spans="1:10">
      <c r="A70" s="46">
        <v>39830000</v>
      </c>
      <c r="B70" s="46"/>
      <c r="C70" s="46" t="s">
        <v>69</v>
      </c>
      <c r="D70" s="46"/>
      <c r="E70" s="46"/>
      <c r="F70" s="2" t="s">
        <v>9</v>
      </c>
      <c r="G70" s="2" t="s">
        <v>91</v>
      </c>
      <c r="H70" s="2">
        <v>0.5</v>
      </c>
      <c r="I70" s="23">
        <v>5</v>
      </c>
      <c r="J70" s="5" t="s">
        <v>24</v>
      </c>
    </row>
    <row r="71" spans="1:10">
      <c r="A71" s="46">
        <v>39821100</v>
      </c>
      <c r="B71" s="46"/>
      <c r="C71" s="46" t="s">
        <v>70</v>
      </c>
      <c r="D71" s="46"/>
      <c r="E71" s="46"/>
      <c r="F71" s="2" t="s">
        <v>9</v>
      </c>
      <c r="G71" s="2" t="s">
        <v>19</v>
      </c>
      <c r="H71" s="2" t="s">
        <v>104</v>
      </c>
      <c r="I71" s="23">
        <v>28</v>
      </c>
      <c r="J71" s="5" t="s">
        <v>24</v>
      </c>
    </row>
    <row r="72" spans="1:10">
      <c r="A72" s="46">
        <v>33141118</v>
      </c>
      <c r="B72" s="46"/>
      <c r="C72" s="46" t="s">
        <v>106</v>
      </c>
      <c r="D72" s="46"/>
      <c r="E72" s="46"/>
      <c r="F72" s="2" t="s">
        <v>9</v>
      </c>
      <c r="G72" s="2" t="s">
        <v>19</v>
      </c>
      <c r="H72" s="2" t="s">
        <v>105</v>
      </c>
      <c r="I72" s="23">
        <v>71</v>
      </c>
      <c r="J72" s="5" t="s">
        <v>24</v>
      </c>
    </row>
    <row r="73" spans="1:10">
      <c r="A73" s="46">
        <v>33141118</v>
      </c>
      <c r="B73" s="46"/>
      <c r="C73" s="46" t="s">
        <v>71</v>
      </c>
      <c r="D73" s="46"/>
      <c r="E73" s="46"/>
      <c r="F73" s="2" t="s">
        <v>9</v>
      </c>
      <c r="G73" s="2" t="s">
        <v>19</v>
      </c>
      <c r="H73" s="2" t="s">
        <v>107</v>
      </c>
      <c r="I73" s="23">
        <v>5</v>
      </c>
      <c r="J73" s="5" t="s">
        <v>24</v>
      </c>
    </row>
    <row r="74" spans="1:10">
      <c r="A74" s="46">
        <v>39831282</v>
      </c>
      <c r="B74" s="46"/>
      <c r="C74" s="46" t="s">
        <v>72</v>
      </c>
      <c r="D74" s="46"/>
      <c r="E74" s="46"/>
      <c r="F74" s="2" t="s">
        <v>9</v>
      </c>
      <c r="G74" s="2" t="s">
        <v>19</v>
      </c>
      <c r="H74" s="2">
        <v>0.5</v>
      </c>
      <c r="I74" s="23">
        <v>1</v>
      </c>
      <c r="J74" s="5" t="s">
        <v>24</v>
      </c>
    </row>
    <row r="75" spans="1:10">
      <c r="A75" s="46">
        <v>39839300</v>
      </c>
      <c r="B75" s="46"/>
      <c r="C75" s="46" t="s">
        <v>73</v>
      </c>
      <c r="D75" s="46"/>
      <c r="E75" s="46"/>
      <c r="F75" s="2" t="s">
        <v>9</v>
      </c>
      <c r="G75" s="2" t="s">
        <v>19</v>
      </c>
      <c r="H75" s="2">
        <v>2</v>
      </c>
      <c r="I75" s="23">
        <v>2</v>
      </c>
      <c r="J75" s="5" t="s">
        <v>24</v>
      </c>
    </row>
    <row r="76" spans="1:10">
      <c r="A76" s="46">
        <v>19641000</v>
      </c>
      <c r="B76" s="46"/>
      <c r="C76" s="46" t="s">
        <v>74</v>
      </c>
      <c r="D76" s="46"/>
      <c r="E76" s="46"/>
      <c r="F76" s="2" t="s">
        <v>9</v>
      </c>
      <c r="G76" s="2" t="s">
        <v>19</v>
      </c>
      <c r="H76" s="2">
        <v>0.1</v>
      </c>
      <c r="I76" s="23">
        <v>10</v>
      </c>
      <c r="J76" s="5" t="s">
        <v>24</v>
      </c>
    </row>
    <row r="77" spans="1:10">
      <c r="A77" s="46">
        <v>39831280</v>
      </c>
      <c r="B77" s="46"/>
      <c r="C77" s="46" t="s">
        <v>75</v>
      </c>
      <c r="D77" s="46"/>
      <c r="E77" s="46"/>
      <c r="F77" s="2" t="s">
        <v>9</v>
      </c>
      <c r="G77" s="2" t="s">
        <v>19</v>
      </c>
      <c r="H77" s="2">
        <v>1</v>
      </c>
      <c r="I77" s="23">
        <v>3</v>
      </c>
      <c r="J77" s="5" t="s">
        <v>24</v>
      </c>
    </row>
    <row r="78" spans="1:10">
      <c r="A78" s="46">
        <v>39221420</v>
      </c>
      <c r="B78" s="46"/>
      <c r="C78" s="46" t="s">
        <v>143</v>
      </c>
      <c r="D78" s="46"/>
      <c r="E78" s="46"/>
      <c r="F78" s="2" t="s">
        <v>9</v>
      </c>
      <c r="G78" s="2" t="s">
        <v>19</v>
      </c>
      <c r="H78" s="2" t="s">
        <v>108</v>
      </c>
      <c r="I78" s="23">
        <v>20</v>
      </c>
      <c r="J78" s="5" t="s">
        <v>24</v>
      </c>
    </row>
    <row r="79" spans="1:10">
      <c r="A79" s="46"/>
      <c r="B79" s="46"/>
      <c r="C79" s="46" t="s">
        <v>76</v>
      </c>
      <c r="D79" s="46"/>
      <c r="E79" s="46"/>
      <c r="F79" s="2" t="s">
        <v>9</v>
      </c>
      <c r="G79" s="2" t="s">
        <v>19</v>
      </c>
      <c r="H79" s="2"/>
      <c r="I79" s="23">
        <v>220</v>
      </c>
      <c r="J79" s="5" t="s">
        <v>24</v>
      </c>
    </row>
    <row r="80" spans="1:10">
      <c r="A80" s="46"/>
      <c r="B80" s="46"/>
      <c r="C80" s="47" t="s">
        <v>119</v>
      </c>
      <c r="D80" s="47"/>
      <c r="E80" s="47"/>
      <c r="F80" s="2"/>
      <c r="G80" s="2"/>
      <c r="H80" s="2"/>
      <c r="I80" s="22">
        <v>999</v>
      </c>
      <c r="J80" s="2"/>
    </row>
    <row r="81" spans="1:10">
      <c r="A81" s="46">
        <v>44111445</v>
      </c>
      <c r="B81" s="46"/>
      <c r="C81" s="46" t="s">
        <v>79</v>
      </c>
      <c r="D81" s="46"/>
      <c r="E81" s="46"/>
      <c r="F81" s="2" t="s">
        <v>9</v>
      </c>
      <c r="G81" s="2" t="s">
        <v>19</v>
      </c>
      <c r="H81" s="10" t="s">
        <v>111</v>
      </c>
      <c r="I81" s="23">
        <v>150</v>
      </c>
      <c r="J81" s="5" t="s">
        <v>24</v>
      </c>
    </row>
    <row r="82" spans="1:10">
      <c r="A82" s="46">
        <v>44831500</v>
      </c>
      <c r="B82" s="46"/>
      <c r="C82" s="46" t="s">
        <v>80</v>
      </c>
      <c r="D82" s="46"/>
      <c r="E82" s="46"/>
      <c r="F82" s="2" t="s">
        <v>9</v>
      </c>
      <c r="G82" s="2" t="s">
        <v>19</v>
      </c>
      <c r="H82" s="6">
        <v>1</v>
      </c>
      <c r="I82" s="23">
        <v>25</v>
      </c>
      <c r="J82" s="5" t="s">
        <v>24</v>
      </c>
    </row>
    <row r="83" spans="1:10">
      <c r="A83" s="46">
        <v>44821000</v>
      </c>
      <c r="B83" s="46"/>
      <c r="C83" s="46" t="s">
        <v>81</v>
      </c>
      <c r="D83" s="46"/>
      <c r="E83" s="46"/>
      <c r="F83" s="2" t="s">
        <v>9</v>
      </c>
      <c r="G83" s="2" t="s">
        <v>19</v>
      </c>
      <c r="H83" s="6" t="s">
        <v>112</v>
      </c>
      <c r="I83" s="23">
        <v>150</v>
      </c>
      <c r="J83" s="5" t="s">
        <v>24</v>
      </c>
    </row>
    <row r="84" spans="1:10">
      <c r="A84" s="46">
        <v>44921500</v>
      </c>
      <c r="B84" s="46"/>
      <c r="C84" s="46" t="s">
        <v>82</v>
      </c>
      <c r="D84" s="46"/>
      <c r="E84" s="46"/>
      <c r="F84" s="2" t="s">
        <v>9</v>
      </c>
      <c r="G84" s="2" t="s">
        <v>110</v>
      </c>
      <c r="H84" s="6">
        <v>2.5</v>
      </c>
      <c r="I84" s="23">
        <v>100</v>
      </c>
      <c r="J84" s="5" t="s">
        <v>24</v>
      </c>
    </row>
    <row r="85" spans="1:10">
      <c r="A85" s="46">
        <v>42130000</v>
      </c>
      <c r="B85" s="46"/>
      <c r="C85" s="46" t="s">
        <v>83</v>
      </c>
      <c r="D85" s="46"/>
      <c r="E85" s="46"/>
      <c r="F85" s="2" t="s">
        <v>9</v>
      </c>
      <c r="G85" s="2" t="s">
        <v>19</v>
      </c>
      <c r="H85" s="11" t="s">
        <v>20</v>
      </c>
      <c r="I85" s="23">
        <v>50</v>
      </c>
      <c r="J85" s="5" t="s">
        <v>24</v>
      </c>
    </row>
    <row r="86" spans="1:10">
      <c r="A86" s="46">
        <v>44140000</v>
      </c>
      <c r="B86" s="46"/>
      <c r="C86" s="56" t="s">
        <v>113</v>
      </c>
      <c r="D86" s="56"/>
      <c r="E86" s="56"/>
      <c r="F86" s="2" t="s">
        <v>9</v>
      </c>
      <c r="G86" s="2" t="s">
        <v>19</v>
      </c>
      <c r="H86" s="11" t="s">
        <v>20</v>
      </c>
      <c r="I86" s="23">
        <v>155</v>
      </c>
      <c r="J86" s="5" t="s">
        <v>24</v>
      </c>
    </row>
    <row r="87" spans="1:10">
      <c r="A87" s="46">
        <v>44190000</v>
      </c>
      <c r="B87" s="46"/>
      <c r="C87" s="46" t="s">
        <v>84</v>
      </c>
      <c r="D87" s="46"/>
      <c r="E87" s="46"/>
      <c r="F87" s="2" t="s">
        <v>9</v>
      </c>
      <c r="G87" s="2" t="s">
        <v>19</v>
      </c>
      <c r="H87" s="11" t="s">
        <v>20</v>
      </c>
      <c r="I87" s="23">
        <v>200</v>
      </c>
      <c r="J87" s="5" t="s">
        <v>24</v>
      </c>
    </row>
    <row r="88" spans="1:10">
      <c r="A88" s="46">
        <v>44510000</v>
      </c>
      <c r="B88" s="46"/>
      <c r="C88" s="46" t="s">
        <v>85</v>
      </c>
      <c r="D88" s="46"/>
      <c r="E88" s="46"/>
      <c r="F88" s="2" t="s">
        <v>9</v>
      </c>
      <c r="G88" s="2" t="s">
        <v>19</v>
      </c>
      <c r="H88" s="11" t="s">
        <v>20</v>
      </c>
      <c r="I88" s="23">
        <v>100</v>
      </c>
      <c r="J88" s="5" t="s">
        <v>24</v>
      </c>
    </row>
    <row r="89" spans="1:10">
      <c r="A89" s="46"/>
      <c r="B89" s="46"/>
      <c r="C89" s="45" t="s">
        <v>88</v>
      </c>
      <c r="D89" s="45"/>
      <c r="E89" s="45"/>
      <c r="F89" s="2"/>
      <c r="G89" s="2"/>
      <c r="H89" s="6"/>
      <c r="I89" s="23"/>
      <c r="J89" s="2"/>
    </row>
    <row r="90" spans="1:10">
      <c r="A90" s="46">
        <v>79981100</v>
      </c>
      <c r="B90" s="46"/>
      <c r="C90" s="45" t="s">
        <v>121</v>
      </c>
      <c r="D90" s="46"/>
      <c r="E90" s="46"/>
      <c r="F90" s="2" t="s">
        <v>9</v>
      </c>
      <c r="G90" s="2" t="s">
        <v>19</v>
      </c>
      <c r="H90" s="11" t="s">
        <v>20</v>
      </c>
      <c r="I90" s="22">
        <v>100</v>
      </c>
      <c r="J90" s="5" t="s">
        <v>24</v>
      </c>
    </row>
    <row r="91" spans="1:10">
      <c r="A91" s="46"/>
      <c r="B91" s="46"/>
      <c r="C91" s="45" t="s">
        <v>77</v>
      </c>
      <c r="D91" s="45"/>
      <c r="E91" s="45"/>
      <c r="F91" s="2"/>
      <c r="G91" s="2"/>
      <c r="H91" s="6"/>
      <c r="I91" s="23"/>
      <c r="J91" s="2"/>
    </row>
    <row r="92" spans="1:10" ht="44.25" customHeight="1">
      <c r="A92" s="54">
        <v>45211229</v>
      </c>
      <c r="B92" s="55"/>
      <c r="C92" s="49" t="s">
        <v>137</v>
      </c>
      <c r="D92" s="50"/>
      <c r="E92" s="51"/>
      <c r="F92" s="2" t="s">
        <v>109</v>
      </c>
      <c r="G92" s="12" t="s">
        <v>118</v>
      </c>
      <c r="H92" s="13" t="s">
        <v>120</v>
      </c>
      <c r="I92" s="22">
        <v>15962.7</v>
      </c>
      <c r="J92" s="5" t="s">
        <v>24</v>
      </c>
    </row>
    <row r="93" spans="1:10">
      <c r="A93" s="46">
        <v>39160000</v>
      </c>
      <c r="B93" s="46"/>
      <c r="C93" s="45" t="s">
        <v>78</v>
      </c>
      <c r="D93" s="45"/>
      <c r="E93" s="45"/>
      <c r="F93" s="2" t="s">
        <v>9</v>
      </c>
      <c r="G93" s="2" t="s">
        <v>19</v>
      </c>
      <c r="H93" s="11" t="s">
        <v>20</v>
      </c>
      <c r="I93" s="22">
        <v>999</v>
      </c>
      <c r="J93" s="5" t="s">
        <v>24</v>
      </c>
    </row>
    <row r="94" spans="1:10">
      <c r="A94" s="39">
        <v>45421122</v>
      </c>
      <c r="B94" s="41"/>
      <c r="C94" s="45" t="s">
        <v>140</v>
      </c>
      <c r="D94" s="45"/>
      <c r="E94" s="45"/>
      <c r="F94" s="2" t="s">
        <v>9</v>
      </c>
      <c r="G94" s="2" t="s">
        <v>19</v>
      </c>
      <c r="H94" s="11" t="s">
        <v>20</v>
      </c>
      <c r="I94" s="22">
        <v>999</v>
      </c>
      <c r="J94" s="5" t="s">
        <v>24</v>
      </c>
    </row>
    <row r="95" spans="1:10">
      <c r="A95" s="39">
        <v>44221140</v>
      </c>
      <c r="B95" s="40"/>
      <c r="C95" s="42" t="s">
        <v>142</v>
      </c>
      <c r="D95" s="43"/>
      <c r="E95" s="44"/>
      <c r="F95" s="2" t="s">
        <v>9</v>
      </c>
      <c r="G95" s="2" t="s">
        <v>19</v>
      </c>
      <c r="H95" s="11" t="s">
        <v>20</v>
      </c>
      <c r="I95" s="22">
        <v>990</v>
      </c>
      <c r="J95" s="5" t="s">
        <v>24</v>
      </c>
    </row>
    <row r="96" spans="1:10">
      <c r="A96" s="39">
        <v>39221120</v>
      </c>
      <c r="B96" s="40"/>
      <c r="C96" s="42" t="s">
        <v>141</v>
      </c>
      <c r="D96" s="43"/>
      <c r="E96" s="44"/>
      <c r="F96" s="2" t="s">
        <v>9</v>
      </c>
      <c r="G96" s="2" t="s">
        <v>19</v>
      </c>
      <c r="H96" s="11" t="s">
        <v>20</v>
      </c>
      <c r="I96" s="22">
        <v>300</v>
      </c>
      <c r="J96" s="5" t="s">
        <v>24</v>
      </c>
    </row>
    <row r="97" spans="1:10">
      <c r="A97" s="39">
        <v>31700000</v>
      </c>
      <c r="B97" s="41"/>
      <c r="C97" s="45" t="s">
        <v>139</v>
      </c>
      <c r="D97" s="45"/>
      <c r="E97" s="45"/>
      <c r="F97" s="2" t="s">
        <v>9</v>
      </c>
      <c r="G97" s="2" t="s">
        <v>19</v>
      </c>
      <c r="H97" s="11" t="s">
        <v>20</v>
      </c>
      <c r="I97" s="22">
        <v>999</v>
      </c>
      <c r="J97" s="5" t="s">
        <v>24</v>
      </c>
    </row>
    <row r="98" spans="1:10">
      <c r="A98" s="39">
        <v>45421124</v>
      </c>
      <c r="B98" s="41"/>
      <c r="C98" s="45" t="s">
        <v>138</v>
      </c>
      <c r="D98" s="45"/>
      <c r="E98" s="45"/>
      <c r="F98" s="2" t="s">
        <v>9</v>
      </c>
      <c r="G98" s="2" t="s">
        <v>19</v>
      </c>
      <c r="H98" s="11" t="s">
        <v>20</v>
      </c>
      <c r="I98" s="22">
        <v>800</v>
      </c>
      <c r="J98" s="5" t="s">
        <v>24</v>
      </c>
    </row>
    <row r="99" spans="1:10" ht="12" customHeight="1" thickBot="1">
      <c r="A99" s="60" t="s">
        <v>134</v>
      </c>
      <c r="B99" s="61"/>
      <c r="C99" s="61"/>
      <c r="D99" s="61"/>
      <c r="E99" s="61"/>
      <c r="F99" s="61"/>
      <c r="G99" s="61"/>
      <c r="H99" s="61"/>
      <c r="I99" s="61"/>
      <c r="J99" s="62"/>
    </row>
    <row r="100" spans="1:10" ht="15.75" thickBot="1">
      <c r="A100" s="26">
        <v>3142510</v>
      </c>
      <c r="B100" s="27"/>
      <c r="C100" s="27"/>
      <c r="D100" s="27"/>
      <c r="E100" s="27" t="s">
        <v>150</v>
      </c>
      <c r="F100" s="17" t="s">
        <v>9</v>
      </c>
      <c r="G100" s="17" t="s">
        <v>100</v>
      </c>
      <c r="H100" s="37">
        <v>70</v>
      </c>
      <c r="I100" s="24">
        <f>J100*H100</f>
        <v>588000</v>
      </c>
      <c r="J100" s="36">
        <v>8400</v>
      </c>
    </row>
    <row r="101" spans="1:10" ht="15" customHeight="1" thickBot="1">
      <c r="A101" s="28">
        <v>3211300</v>
      </c>
      <c r="B101" s="29"/>
      <c r="C101" s="29"/>
      <c r="D101" s="29"/>
      <c r="E101" s="29" t="s">
        <v>125</v>
      </c>
      <c r="F101" s="17" t="s">
        <v>9</v>
      </c>
      <c r="G101" s="17" t="s">
        <v>100</v>
      </c>
      <c r="H101" s="38">
        <v>650</v>
      </c>
      <c r="I101" s="24">
        <f t="shared" ref="I101:I119" si="0">J101*H101</f>
        <v>327600</v>
      </c>
      <c r="J101" s="30">
        <v>504</v>
      </c>
    </row>
    <row r="102" spans="1:10" ht="15.75" thickBot="1">
      <c r="A102" s="28">
        <v>3221100</v>
      </c>
      <c r="B102" s="29"/>
      <c r="C102" s="29"/>
      <c r="D102" s="29"/>
      <c r="E102" s="29" t="s">
        <v>151</v>
      </c>
      <c r="F102" s="17" t="s">
        <v>9</v>
      </c>
      <c r="G102" s="17" t="s">
        <v>100</v>
      </c>
      <c r="H102" s="38">
        <v>350</v>
      </c>
      <c r="I102" s="24">
        <f t="shared" si="0"/>
        <v>73500</v>
      </c>
      <c r="J102" s="30">
        <v>210</v>
      </c>
    </row>
    <row r="103" spans="1:10" ht="15.75" thickBot="1">
      <c r="A103" s="28">
        <v>3221110</v>
      </c>
      <c r="B103" s="29"/>
      <c r="C103" s="29"/>
      <c r="D103" s="29"/>
      <c r="E103" s="29" t="s">
        <v>130</v>
      </c>
      <c r="F103" s="17" t="s">
        <v>9</v>
      </c>
      <c r="G103" s="17" t="s">
        <v>100</v>
      </c>
      <c r="H103" s="38">
        <v>350</v>
      </c>
      <c r="I103" s="24">
        <f t="shared" si="0"/>
        <v>73500</v>
      </c>
      <c r="J103" s="30">
        <v>210</v>
      </c>
    </row>
    <row r="104" spans="1:10" ht="15.75" thickBot="1">
      <c r="A104" s="28">
        <v>3221410</v>
      </c>
      <c r="B104" s="29"/>
      <c r="C104" s="29"/>
      <c r="D104" s="29"/>
      <c r="E104" s="29" t="s">
        <v>129</v>
      </c>
      <c r="F104" s="17" t="s">
        <v>9</v>
      </c>
      <c r="G104" s="17" t="s">
        <v>100</v>
      </c>
      <c r="H104" s="38">
        <v>150</v>
      </c>
      <c r="I104" s="24">
        <f t="shared" si="0"/>
        <v>126000</v>
      </c>
      <c r="J104" s="30">
        <v>840</v>
      </c>
    </row>
    <row r="105" spans="1:10" ht="15.75" thickBot="1">
      <c r="A105" s="28">
        <v>3222128</v>
      </c>
      <c r="B105" s="29"/>
      <c r="C105" s="29"/>
      <c r="D105" s="29"/>
      <c r="E105" s="29" t="s">
        <v>131</v>
      </c>
      <c r="F105" s="17" t="s">
        <v>9</v>
      </c>
      <c r="G105" s="17" t="s">
        <v>100</v>
      </c>
      <c r="H105" s="38">
        <v>350</v>
      </c>
      <c r="I105" s="24">
        <f t="shared" si="0"/>
        <v>560000</v>
      </c>
      <c r="J105" s="30">
        <v>1600</v>
      </c>
    </row>
    <row r="106" spans="1:10" ht="26.25" thickBot="1">
      <c r="A106" s="30">
        <v>15112150</v>
      </c>
      <c r="B106" s="31"/>
      <c r="C106" s="31"/>
      <c r="D106" s="31"/>
      <c r="E106" s="31" t="s">
        <v>152</v>
      </c>
      <c r="F106" s="17" t="s">
        <v>9</v>
      </c>
      <c r="G106" s="17" t="s">
        <v>100</v>
      </c>
      <c r="H106" s="38">
        <v>2500</v>
      </c>
      <c r="I106" s="24">
        <f t="shared" si="0"/>
        <v>1050000</v>
      </c>
      <c r="J106" s="30">
        <v>420</v>
      </c>
    </row>
    <row r="107" spans="1:10" ht="15.75" thickBot="1">
      <c r="A107" s="28">
        <v>15311100</v>
      </c>
      <c r="B107" s="29"/>
      <c r="C107" s="29"/>
      <c r="D107" s="29"/>
      <c r="E107" s="29" t="s">
        <v>128</v>
      </c>
      <c r="F107" s="17" t="s">
        <v>9</v>
      </c>
      <c r="G107" s="17" t="s">
        <v>100</v>
      </c>
      <c r="H107" s="38">
        <v>300</v>
      </c>
      <c r="I107" s="24">
        <f t="shared" si="0"/>
        <v>289800</v>
      </c>
      <c r="J107" s="30">
        <v>966</v>
      </c>
    </row>
    <row r="108" spans="1:10" ht="15.75" thickBot="1">
      <c r="A108" s="28">
        <v>15331153</v>
      </c>
      <c r="B108" s="29"/>
      <c r="C108" s="29"/>
      <c r="D108" s="29"/>
      <c r="E108" s="29" t="s">
        <v>127</v>
      </c>
      <c r="F108" s="17" t="s">
        <v>9</v>
      </c>
      <c r="G108" s="17" t="s">
        <v>100</v>
      </c>
      <c r="H108" s="38">
        <v>750</v>
      </c>
      <c r="I108" s="24">
        <f t="shared" si="0"/>
        <v>157500</v>
      </c>
      <c r="J108" s="30">
        <v>210</v>
      </c>
    </row>
    <row r="109" spans="1:10" ht="15.75" thickBot="1">
      <c r="A109" s="28">
        <v>15331154</v>
      </c>
      <c r="B109" s="29"/>
      <c r="C109" s="29"/>
      <c r="D109" s="29"/>
      <c r="E109" s="29" t="s">
        <v>153</v>
      </c>
      <c r="F109" s="17" t="s">
        <v>9</v>
      </c>
      <c r="G109" s="17" t="s">
        <v>100</v>
      </c>
      <c r="H109" s="38">
        <v>450</v>
      </c>
      <c r="I109" s="24">
        <f t="shared" si="0"/>
        <v>94500</v>
      </c>
      <c r="J109" s="30">
        <v>210</v>
      </c>
    </row>
    <row r="110" spans="1:10" ht="15.75" thickBot="1">
      <c r="A110" s="32">
        <v>15619000</v>
      </c>
      <c r="B110" s="29"/>
      <c r="C110" s="29"/>
      <c r="D110" s="29"/>
      <c r="E110" s="29" t="s">
        <v>154</v>
      </c>
      <c r="F110" s="17" t="s">
        <v>9</v>
      </c>
      <c r="G110" s="17" t="s">
        <v>100</v>
      </c>
      <c r="H110" s="38">
        <v>500</v>
      </c>
      <c r="I110" s="24">
        <f t="shared" si="0"/>
        <v>105000</v>
      </c>
      <c r="J110" s="30">
        <v>210</v>
      </c>
    </row>
    <row r="111" spans="1:10" ht="15.75" thickBot="1">
      <c r="A111" s="28">
        <v>15333100</v>
      </c>
      <c r="B111" s="29"/>
      <c r="C111" s="29"/>
      <c r="D111" s="29"/>
      <c r="E111" s="29" t="s">
        <v>132</v>
      </c>
      <c r="F111" s="17" t="s">
        <v>9</v>
      </c>
      <c r="G111" s="17" t="s">
        <v>100</v>
      </c>
      <c r="H111" s="38">
        <v>1100</v>
      </c>
      <c r="I111" s="24">
        <f t="shared" si="0"/>
        <v>74800</v>
      </c>
      <c r="J111" s="30">
        <v>68</v>
      </c>
    </row>
    <row r="112" spans="1:10" ht="15.75" thickBot="1">
      <c r="A112" s="28">
        <v>15331151</v>
      </c>
      <c r="B112" s="29"/>
      <c r="C112" s="29"/>
      <c r="D112" s="29"/>
      <c r="E112" s="29" t="s">
        <v>155</v>
      </c>
      <c r="F112" s="17" t="s">
        <v>9</v>
      </c>
      <c r="G112" s="17" t="s">
        <v>100</v>
      </c>
      <c r="H112" s="38">
        <v>1000</v>
      </c>
      <c r="I112" s="24">
        <f t="shared" si="0"/>
        <v>210000</v>
      </c>
      <c r="J112" s="30">
        <v>210</v>
      </c>
    </row>
    <row r="113" spans="1:10" ht="23.25" thickBot="1">
      <c r="A113" s="33">
        <v>15421100</v>
      </c>
      <c r="B113" s="34"/>
      <c r="C113" s="34"/>
      <c r="D113" s="34"/>
      <c r="E113" s="34" t="s">
        <v>156</v>
      </c>
      <c r="F113" s="17" t="s">
        <v>9</v>
      </c>
      <c r="G113" s="17" t="s">
        <v>100</v>
      </c>
      <c r="H113" s="38">
        <v>1000</v>
      </c>
      <c r="I113" s="24">
        <f t="shared" si="0"/>
        <v>336000</v>
      </c>
      <c r="J113" s="30">
        <v>336</v>
      </c>
    </row>
    <row r="114" spans="1:10" ht="15.75" thickBot="1">
      <c r="A114" s="28">
        <v>15541200</v>
      </c>
      <c r="B114" s="29"/>
      <c r="C114" s="29"/>
      <c r="D114" s="29"/>
      <c r="E114" s="29" t="s">
        <v>157</v>
      </c>
      <c r="F114" s="17" t="s">
        <v>9</v>
      </c>
      <c r="G114" s="17" t="s">
        <v>100</v>
      </c>
      <c r="H114" s="38">
        <v>2300</v>
      </c>
      <c r="I114" s="24">
        <f t="shared" si="0"/>
        <v>579600</v>
      </c>
      <c r="J114" s="30">
        <v>252</v>
      </c>
    </row>
    <row r="115" spans="1:10" ht="15.75" thickBot="1">
      <c r="A115" s="28">
        <v>15616000</v>
      </c>
      <c r="B115" s="29"/>
      <c r="C115" s="29"/>
      <c r="D115" s="29"/>
      <c r="E115" s="29" t="s">
        <v>158</v>
      </c>
      <c r="F115" s="17" t="s">
        <v>9</v>
      </c>
      <c r="G115" s="17" t="s">
        <v>100</v>
      </c>
      <c r="H115" s="38">
        <v>750</v>
      </c>
      <c r="I115" s="24">
        <f t="shared" si="0"/>
        <v>157500</v>
      </c>
      <c r="J115" s="30">
        <v>210</v>
      </c>
    </row>
    <row r="116" spans="1:10" ht="15.75" thickBot="1">
      <c r="A116" s="28">
        <v>15831000</v>
      </c>
      <c r="B116" s="29"/>
      <c r="C116" s="29"/>
      <c r="D116" s="29"/>
      <c r="E116" s="29" t="s">
        <v>126</v>
      </c>
      <c r="F116" s="17" t="s">
        <v>9</v>
      </c>
      <c r="G116" s="17" t="s">
        <v>100</v>
      </c>
      <c r="H116" s="38">
        <v>450</v>
      </c>
      <c r="I116" s="24">
        <f t="shared" si="0"/>
        <v>90000</v>
      </c>
      <c r="J116" s="30">
        <v>200</v>
      </c>
    </row>
    <row r="117" spans="1:10" ht="15.75" thickBot="1">
      <c r="A117" s="28">
        <v>15851100</v>
      </c>
      <c r="B117" s="29"/>
      <c r="C117" s="29"/>
      <c r="D117" s="29"/>
      <c r="E117" s="29" t="s">
        <v>159</v>
      </c>
      <c r="F117" s="17" t="s">
        <v>9</v>
      </c>
      <c r="G117" s="17" t="s">
        <v>100</v>
      </c>
      <c r="H117" s="38">
        <v>400</v>
      </c>
      <c r="I117" s="24">
        <f t="shared" si="0"/>
        <v>168000</v>
      </c>
      <c r="J117" s="30">
        <v>420</v>
      </c>
    </row>
    <row r="118" spans="1:10" ht="15.75" thickBot="1">
      <c r="A118" s="28">
        <v>15872400</v>
      </c>
      <c r="B118" s="29"/>
      <c r="C118" s="29"/>
      <c r="D118" s="29"/>
      <c r="E118" s="29" t="s">
        <v>160</v>
      </c>
      <c r="F118" s="17" t="s">
        <v>9</v>
      </c>
      <c r="G118" s="17" t="s">
        <v>100</v>
      </c>
      <c r="H118" s="38">
        <v>170</v>
      </c>
      <c r="I118" s="24">
        <f t="shared" si="0"/>
        <v>14280</v>
      </c>
      <c r="J118" s="30">
        <v>84</v>
      </c>
    </row>
    <row r="119" spans="1:10" ht="15.75" thickBot="1">
      <c r="A119" s="35">
        <v>15811100</v>
      </c>
      <c r="B119" s="29"/>
      <c r="C119" s="29"/>
      <c r="D119" s="29"/>
      <c r="E119" s="29" t="s">
        <v>161</v>
      </c>
      <c r="F119" s="17" t="s">
        <v>9</v>
      </c>
      <c r="G119" s="17" t="s">
        <v>100</v>
      </c>
      <c r="H119" s="38">
        <v>400</v>
      </c>
      <c r="I119" s="24">
        <f t="shared" si="0"/>
        <v>1260000</v>
      </c>
      <c r="J119" s="30">
        <v>3150</v>
      </c>
    </row>
    <row r="120" spans="1:10">
      <c r="A120" s="63"/>
      <c r="B120" s="63"/>
      <c r="C120" s="64" t="s">
        <v>133</v>
      </c>
      <c r="D120" s="64"/>
      <c r="E120" s="64"/>
      <c r="F120" s="17"/>
      <c r="G120" s="17"/>
      <c r="H120" s="17"/>
      <c r="I120" s="25">
        <f>SUM(I100:I119)</f>
        <v>6335580</v>
      </c>
      <c r="J120" s="17"/>
    </row>
    <row r="121" spans="1:10">
      <c r="B121" t="s">
        <v>135</v>
      </c>
    </row>
    <row r="122" spans="1:10">
      <c r="B122" t="s">
        <v>136</v>
      </c>
    </row>
  </sheetData>
  <mergeCells count="192">
    <mergeCell ref="A1:B1"/>
    <mergeCell ref="C97:E97"/>
    <mergeCell ref="A97:B97"/>
    <mergeCell ref="C98:E98"/>
    <mergeCell ref="A98:B98"/>
    <mergeCell ref="A99:J99"/>
    <mergeCell ref="A120:B120"/>
    <mergeCell ref="C120:E120"/>
    <mergeCell ref="A2:D2"/>
    <mergeCell ref="A3:E3"/>
    <mergeCell ref="A81:B81"/>
    <mergeCell ref="C81:E81"/>
    <mergeCell ref="A82:B82"/>
    <mergeCell ref="C82:E82"/>
    <mergeCell ref="A78:B78"/>
    <mergeCell ref="C78:E78"/>
    <mergeCell ref="A93:B93"/>
    <mergeCell ref="C93:E93"/>
    <mergeCell ref="A83:B83"/>
    <mergeCell ref="C83:E83"/>
    <mergeCell ref="A84:B84"/>
    <mergeCell ref="C84:E84"/>
    <mergeCell ref="A85:B85"/>
    <mergeCell ref="C85:E85"/>
    <mergeCell ref="A11:B11"/>
    <mergeCell ref="C11:E11"/>
    <mergeCell ref="A12:B12"/>
    <mergeCell ref="C12:E12"/>
    <mergeCell ref="A13:B13"/>
    <mergeCell ref="A92:B92"/>
    <mergeCell ref="C92:E92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18:B18"/>
    <mergeCell ref="C18:E18"/>
    <mergeCell ref="C23:E23"/>
    <mergeCell ref="A24:B24"/>
    <mergeCell ref="C24:E24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9:B19"/>
    <mergeCell ref="C19:E19"/>
    <mergeCell ref="C13:E13"/>
    <mergeCell ref="C17:E17"/>
    <mergeCell ref="A14:B14"/>
    <mergeCell ref="C14:E14"/>
    <mergeCell ref="A15:B15"/>
    <mergeCell ref="C15:E15"/>
    <mergeCell ref="A21:B21"/>
    <mergeCell ref="C21:E21"/>
    <mergeCell ref="A20:B20"/>
    <mergeCell ref="C20:E20"/>
    <mergeCell ref="A16:B16"/>
    <mergeCell ref="C16:E16"/>
    <mergeCell ref="A17:B17"/>
    <mergeCell ref="C29:E29"/>
    <mergeCell ref="A30:B30"/>
    <mergeCell ref="C30:E30"/>
    <mergeCell ref="A29:B29"/>
    <mergeCell ref="A22:B22"/>
    <mergeCell ref="C22:E22"/>
    <mergeCell ref="A23:B23"/>
    <mergeCell ref="A27:B27"/>
    <mergeCell ref="C27:E27"/>
    <mergeCell ref="A25:B25"/>
    <mergeCell ref="C25:E25"/>
    <mergeCell ref="A26:B26"/>
    <mergeCell ref="C26:E26"/>
    <mergeCell ref="A28:B28"/>
    <mergeCell ref="C28:E28"/>
    <mergeCell ref="A36:B36"/>
    <mergeCell ref="C36:E36"/>
    <mergeCell ref="A31:B31"/>
    <mergeCell ref="C31:E31"/>
    <mergeCell ref="A32:B32"/>
    <mergeCell ref="C32:E32"/>
    <mergeCell ref="A33:B33"/>
    <mergeCell ref="C33:E33"/>
    <mergeCell ref="A41:B41"/>
    <mergeCell ref="C41:E41"/>
    <mergeCell ref="A37:B37"/>
    <mergeCell ref="C37:E37"/>
    <mergeCell ref="A34:B34"/>
    <mergeCell ref="C34:E34"/>
    <mergeCell ref="A35:B35"/>
    <mergeCell ref="C35:E35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57:B57"/>
    <mergeCell ref="C57:E57"/>
    <mergeCell ref="A58:B58"/>
    <mergeCell ref="C58:E58"/>
    <mergeCell ref="A59:B59"/>
    <mergeCell ref="C59:E59"/>
    <mergeCell ref="A52:B52"/>
    <mergeCell ref="C52:E52"/>
    <mergeCell ref="A50:B50"/>
    <mergeCell ref="C50:E50"/>
    <mergeCell ref="A51:B51"/>
    <mergeCell ref="C51:E51"/>
    <mergeCell ref="A55:B55"/>
    <mergeCell ref="C55:E55"/>
    <mergeCell ref="A56:B56"/>
    <mergeCell ref="C56:E56"/>
    <mergeCell ref="A53:B53"/>
    <mergeCell ref="C53:E53"/>
    <mergeCell ref="A54:B54"/>
    <mergeCell ref="C54:E54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70:B70"/>
    <mergeCell ref="C70:E70"/>
    <mergeCell ref="A71:B71"/>
    <mergeCell ref="C71:E71"/>
    <mergeCell ref="A72:B72"/>
    <mergeCell ref="C72:E72"/>
    <mergeCell ref="A68:B68"/>
    <mergeCell ref="C68:E68"/>
    <mergeCell ref="A69:B69"/>
    <mergeCell ref="C69:E69"/>
    <mergeCell ref="A60:B60"/>
    <mergeCell ref="C60:E60"/>
    <mergeCell ref="C61:E61"/>
    <mergeCell ref="A61:B61"/>
    <mergeCell ref="C95:E95"/>
    <mergeCell ref="C96:E96"/>
    <mergeCell ref="A95:B95"/>
    <mergeCell ref="A96:B96"/>
    <mergeCell ref="A94:B94"/>
    <mergeCell ref="C94:E94"/>
    <mergeCell ref="A76:B76"/>
    <mergeCell ref="C76:E76"/>
    <mergeCell ref="A77:B77"/>
    <mergeCell ref="C77:E77"/>
    <mergeCell ref="A73:B73"/>
    <mergeCell ref="C73:E73"/>
    <mergeCell ref="A74:B74"/>
    <mergeCell ref="C74:E74"/>
    <mergeCell ref="A75:B75"/>
    <mergeCell ref="C75:E75"/>
    <mergeCell ref="A79:B79"/>
    <mergeCell ref="C79:E79"/>
    <mergeCell ref="A80:B80"/>
    <mergeCell ref="C80:E80"/>
  </mergeCells>
  <pageMargins left="0.2" right="0.2" top="0.31" bottom="0.3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Hashvapah</dc:creator>
  <cp:lastModifiedBy>Artur</cp:lastModifiedBy>
  <cp:lastPrinted>2022-12-14T20:25:32Z</cp:lastPrinted>
  <dcterms:created xsi:type="dcterms:W3CDTF">2020-01-21T10:33:10Z</dcterms:created>
  <dcterms:modified xsi:type="dcterms:W3CDTF">2022-12-14T20:25:35Z</dcterms:modified>
</cp:coreProperties>
</file>